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mc:AlternateContent xmlns:mc="http://schemas.openxmlformats.org/markup-compatibility/2006">
    <mc:Choice Requires="x15">
      <x15ac:absPath xmlns:x15ac="http://schemas.microsoft.com/office/spreadsheetml/2010/11/ac" url="C:\Users\Vertex42.com\Documents\VERTEX42\TEMPLATES\TEMPLATE - Lists\"/>
    </mc:Choice>
  </mc:AlternateContent>
  <bookViews>
    <workbookView xWindow="0" yWindow="0" windowWidth="25680" windowHeight="11685"/>
  </bookViews>
  <sheets>
    <sheet name="ProjectTaskList" sheetId="8" r:id="rId1"/>
    <sheet name="Help" sheetId="2" r:id="rId2"/>
  </sheets>
  <definedNames>
    <definedName name="_xlnm.Print_Area" localSheetId="0">ProjectTaskList!$A$1:$M$39</definedName>
    <definedName name="valuevx">42.314159</definedName>
    <definedName name="vertex42_copyright" hidden="1">"© 2017 Vertex42 LLC"</definedName>
    <definedName name="vertex42_id" hidden="1">"project-task-list-with-gantt-chart.xlsx"</definedName>
    <definedName name="vertex42_title" hidden="1">"Project Task List with Gantt Chart"</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8" l="1"/>
  <c r="I13" i="8"/>
  <c r="L13" i="8"/>
  <c r="M13" i="8"/>
  <c r="H12" i="8"/>
  <c r="I12" i="8"/>
  <c r="L12" i="8"/>
  <c r="M12" i="8"/>
  <c r="J12" i="8" s="1"/>
  <c r="E11" i="8"/>
  <c r="M11" i="8" s="1"/>
  <c r="J11" i="8" s="1"/>
  <c r="E10" i="8"/>
  <c r="M10" i="8" s="1"/>
  <c r="J10" i="8" s="1"/>
  <c r="E9" i="8"/>
  <c r="M9" i="8" s="1"/>
  <c r="J9" i="8" s="1"/>
  <c r="K9" i="8" s="1"/>
  <c r="L9" i="8"/>
  <c r="L10" i="8"/>
  <c r="L11" i="8"/>
  <c r="H11" i="8"/>
  <c r="I11" i="8" s="1"/>
  <c r="M8" i="8"/>
  <c r="I9" i="8"/>
  <c r="H6" i="8"/>
  <c r="I6" i="8" s="1"/>
  <c r="H7" i="8"/>
  <c r="I7" i="8" s="1"/>
  <c r="H8" i="8"/>
  <c r="I8" i="8" s="1"/>
  <c r="H9" i="8"/>
  <c r="H10" i="8"/>
  <c r="I10" i="8" s="1"/>
  <c r="E7" i="8"/>
  <c r="M7" i="8" s="1"/>
  <c r="L7" i="8" s="1"/>
  <c r="E6" i="8"/>
  <c r="M6" i="8" s="1"/>
  <c r="L6" i="8" s="1"/>
  <c r="E5" i="8"/>
  <c r="M5" i="8" s="1"/>
  <c r="J5" i="8" s="1"/>
  <c r="H5" i="8"/>
  <c r="I5" i="8" s="1"/>
  <c r="J8" i="8" l="1"/>
  <c r="K8" i="8" s="1"/>
  <c r="J7" i="8"/>
  <c r="K7" i="8" s="1"/>
  <c r="J6" i="8"/>
  <c r="K6" i="8" s="1"/>
  <c r="K5" i="8"/>
  <c r="K11" i="8"/>
  <c r="J13" i="8"/>
  <c r="K13" i="8" s="1"/>
  <c r="K10" i="8"/>
  <c r="L8" i="8"/>
  <c r="K12" i="8"/>
  <c r="F5" i="8"/>
  <c r="L5" i="8" s="1"/>
</calcChain>
</file>

<file path=xl/sharedStrings.xml><?xml version="1.0" encoding="utf-8"?>
<sst xmlns="http://schemas.openxmlformats.org/spreadsheetml/2006/main" count="57" uniqueCount="52">
  <si>
    <t>PRIORITY</t>
  </si>
  <si>
    <t>HELP</t>
  </si>
  <si>
    <t>About</t>
  </si>
  <si>
    <t>Terms of Use</t>
  </si>
  <si>
    <t>Do not submit copies or modifications of this template to any website or online template gallery. Please review the following license agreement to learn how you may or may not use this template. Thank you.</t>
  </si>
  <si>
    <t>This spreadsheet, including all worksheets and associated content is a copyrighted work under the United States and other copyright laws.</t>
  </si>
  <si>
    <t>https://www.vertex42.com/licensing/EULA_privateuse.html</t>
  </si>
  <si>
    <t>Conditional Formatting</t>
  </si>
  <si>
    <t>To edit conditional formatting rules, go to Conditional Formatting &gt; Manage Rules and select "This Worksheet" to see and edit all the rules.</t>
  </si>
  <si>
    <t>Additional Help</t>
  </si>
  <si>
    <t>The link at the top of this worksheet will take you to the web page on vertex42.com that talks about this template.</t>
  </si>
  <si>
    <t>© 2017 Vertex42 LLC</t>
  </si>
  <si>
    <t>© 2017 Vertex42.com</t>
  </si>
  <si>
    <t>% COMPLETE</t>
  </si>
  <si>
    <t>Task List Templates</t>
  </si>
  <si>
    <t>TASK</t>
  </si>
  <si>
    <t>HIGH</t>
  </si>
  <si>
    <t>MEDIUM</t>
  </si>
  <si>
    <t>LOW</t>
  </si>
  <si>
    <t>Project Start</t>
  </si>
  <si>
    <t>START</t>
  </si>
  <si>
    <t>PROJECT TASK LIST</t>
  </si>
  <si>
    <t>Insert new rows above this one</t>
  </si>
  <si>
    <t>PROJECT</t>
  </si>
  <si>
    <t>Project 1</t>
  </si>
  <si>
    <t>Project 2</t>
  </si>
  <si>
    <t>Project 3</t>
  </si>
  <si>
    <t>Task 1 Description</t>
  </si>
  <si>
    <t>Task 2 Description</t>
  </si>
  <si>
    <t>Task A</t>
  </si>
  <si>
    <t>Task B</t>
  </si>
  <si>
    <t>Task C</t>
  </si>
  <si>
    <t>Task 1 Title</t>
  </si>
  <si>
    <t>Task 2 Title</t>
  </si>
  <si>
    <t>ACTUAL END</t>
  </si>
  <si>
    <t>PLAN END</t>
  </si>
  <si>
    <t>Complete</t>
  </si>
  <si>
    <t>Incomplete</t>
  </si>
  <si>
    <t>Slippage</t>
  </si>
  <si>
    <t>Days to Start</t>
  </si>
  <si>
    <t>When you change the Project Start date, you will need to also update the Minimum bound for the X-axis in the gantt chart. Right-click on the x-axis labels in the chart and go to Format Axis.</t>
  </si>
  <si>
    <t>Adjust the Minimum Bound for the X-axis</t>
  </si>
  <si>
    <t>This task list template shows how you can create a gantt chart as a stacked bar chart in Excel. The Project Start date is the first series in the chart, but it is shown as a hidden bar by changing the fill color to None. The Minimum bound for the x-axis should be set to the Project Start date (and that is a manual process - see below).</t>
  </si>
  <si>
    <t>Adding More Rows</t>
  </si>
  <si>
    <t>When you insert new rows, you should insert a blank row, then copy formulas down in the columns with the gray background.</t>
  </si>
  <si>
    <t>The Priority column uses conditional formatting to highlight cells differently based on their text value. If you change the list of items in the Priority drop-down list, then you may need to edit the conditional formatting rule(s) as well.</t>
  </si>
  <si>
    <t>https://www.vertex42.com/ExcelTemplates/task-list-template.html</t>
  </si>
  <si>
    <t>Plan Days</t>
  </si>
  <si>
    <t>Get Gantt Chart Template Pro for Excel</t>
  </si>
  <si>
    <t>Try a better approach to creating Gantt charts in Excel</t>
  </si>
  <si>
    <t>[42]</t>
  </si>
  <si>
    <t>{42}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</si>
</sst>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Arial"/>
      <family val="2"/>
      <scheme val="minor"/>
    </font>
    <font>
      <b/>
      <sz val="20"/>
      <color theme="4" tint="-0.249977111117893"/>
      <name val="Arial"/>
      <family val="2"/>
      <scheme val="major"/>
    </font>
    <font>
      <sz val="10"/>
      <name val="Arial"/>
      <family val="2"/>
      <scheme val="minor"/>
    </font>
    <font>
      <sz val="18"/>
      <name val="Arial"/>
      <family val="2"/>
    </font>
    <font>
      <sz val="10"/>
      <name val="Arial"/>
      <family val="2"/>
    </font>
    <font>
      <b/>
      <sz val="11"/>
      <name val="Arial"/>
      <family val="2"/>
      <scheme val="minor"/>
    </font>
    <font>
      <sz val="11"/>
      <name val="Arial"/>
      <family val="2"/>
    </font>
    <font>
      <u/>
      <sz val="11"/>
      <color indexed="12"/>
      <name val="Arial"/>
      <family val="2"/>
    </font>
    <font>
      <sz val="10"/>
      <color theme="1"/>
      <name val="Arial"/>
      <family val="2"/>
      <scheme val="minor"/>
    </font>
    <font>
      <sz val="10"/>
      <color theme="1" tint="0.499984740745262"/>
      <name val="Arial"/>
      <family val="2"/>
      <scheme val="minor"/>
    </font>
    <font>
      <sz val="11"/>
      <name val="Arial"/>
      <family val="2"/>
      <scheme val="minor"/>
    </font>
    <font>
      <sz val="11"/>
      <color theme="1"/>
      <name val="Arial"/>
      <family val="2"/>
      <scheme val="minor"/>
    </font>
    <font>
      <b/>
      <sz val="11"/>
      <color theme="1"/>
      <name val="Arial"/>
      <family val="2"/>
      <scheme val="minor"/>
    </font>
    <font>
      <b/>
      <sz val="9"/>
      <color theme="0"/>
      <name val="Arial"/>
      <family val="2"/>
      <scheme val="minor"/>
    </font>
    <font>
      <sz val="9"/>
      <color theme="0"/>
      <name val="Arial"/>
      <family val="2"/>
      <scheme val="minor"/>
    </font>
    <font>
      <b/>
      <u/>
      <sz val="11"/>
      <color rgb="FF0070C0"/>
      <name val="Arial"/>
      <family val="2"/>
    </font>
    <font>
      <sz val="12"/>
      <color theme="1"/>
      <name val="Arial"/>
      <family val="2"/>
      <scheme val="minor"/>
    </font>
    <font>
      <sz val="1"/>
      <color theme="0"/>
      <name val="Arial"/>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4"/>
        <bgColor theme="4"/>
      </patternFill>
    </fill>
    <fill>
      <patternFill patternType="solid">
        <fgColor theme="4" tint="0.79998168889431442"/>
        <bgColor indexed="64"/>
      </patternFill>
    </fill>
  </fills>
  <borders count="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top style="thin">
        <color theme="4" tint="0.39994506668294322"/>
      </top>
      <bottom style="thin">
        <color theme="4" tint="0.39994506668294322"/>
      </bottom>
      <diagonal/>
    </border>
    <border>
      <left style="thin">
        <color theme="4" tint="0.39994506668294322"/>
      </left>
      <right/>
      <top style="thin">
        <color theme="4" tint="0.39994506668294322"/>
      </top>
      <bottom/>
      <diagonal/>
    </border>
    <border>
      <left/>
      <right/>
      <top style="thin">
        <color theme="4" tint="0.39994506668294322"/>
      </top>
      <bottom/>
      <diagonal/>
    </border>
    <border>
      <left style="thin">
        <color theme="4" tint="0.39994506668294322"/>
      </left>
      <right/>
      <top style="thin">
        <color theme="4" tint="0.39994506668294322"/>
      </top>
      <bottom style="thin">
        <color theme="4" tint="0.39994506668294322"/>
      </bottom>
      <diagonal/>
    </border>
    <border>
      <left/>
      <right style="thin">
        <color theme="4" tint="0.39991454817346722"/>
      </right>
      <top style="thin">
        <color theme="4" tint="0.39994506668294322"/>
      </top>
      <bottom/>
      <diagonal/>
    </border>
    <border>
      <left style="thin">
        <color theme="0" tint="-0.24994659260841701"/>
      </left>
      <right style="thin">
        <color theme="4" tint="0.39991454817346722"/>
      </right>
      <top style="thin">
        <color theme="4" tint="0.39994506668294322"/>
      </top>
      <bottom style="thin">
        <color theme="4" tint="0.39994506668294322"/>
      </bottom>
      <diagonal/>
    </border>
  </borders>
  <cellStyleXfs count="3">
    <xf numFmtId="0" fontId="0" fillId="0" borderId="0"/>
    <xf numFmtId="0" fontId="7" fillId="0" borderId="0" applyNumberFormat="0" applyFill="0" applyBorder="0" applyAlignment="0" applyProtection="0">
      <alignment vertical="top"/>
      <protection locked="0"/>
    </xf>
    <xf numFmtId="9" fontId="11" fillId="0" borderId="0" applyFont="0" applyFill="0" applyBorder="0" applyAlignment="0" applyProtection="0"/>
  </cellStyleXfs>
  <cellXfs count="45">
    <xf numFmtId="0" fontId="0" fillId="0" borderId="0" xfId="0"/>
    <xf numFmtId="0" fontId="1" fillId="0" borderId="0" xfId="0" applyFont="1" applyAlignment="1">
      <alignment horizontal="left"/>
    </xf>
    <xf numFmtId="0" fontId="2" fillId="0" borderId="0" xfId="0" applyFont="1"/>
    <xf numFmtId="0" fontId="3" fillId="2" borderId="0" xfId="0" applyFont="1" applyFill="1" applyAlignment="1">
      <alignment vertical="center"/>
    </xf>
    <xf numFmtId="0" fontId="4" fillId="2" borderId="0" xfId="0" applyFont="1" applyFill="1" applyAlignment="1">
      <alignment horizontal="right" vertical="center"/>
    </xf>
    <xf numFmtId="0" fontId="7" fillId="0" borderId="0" xfId="1" applyAlignment="1" applyProtection="1">
      <alignment horizontal="right" vertical="top"/>
    </xf>
    <xf numFmtId="0" fontId="0" fillId="0" borderId="0" xfId="0" applyFont="1" applyAlignment="1">
      <alignment vertical="top"/>
    </xf>
    <xf numFmtId="0" fontId="5" fillId="0" borderId="0" xfId="0" applyFont="1"/>
    <xf numFmtId="0" fontId="0" fillId="0" borderId="0" xfId="0" applyFont="1" applyAlignment="1">
      <alignment vertical="top" wrapText="1"/>
    </xf>
    <xf numFmtId="0" fontId="6" fillId="0" borderId="0" xfId="0" applyFont="1" applyAlignment="1">
      <alignment vertical="top" wrapText="1"/>
    </xf>
    <xf numFmtId="0" fontId="7" fillId="0" borderId="0" xfId="1" applyAlignment="1" applyProtection="1">
      <alignment vertical="top"/>
    </xf>
    <xf numFmtId="0" fontId="0" fillId="0" borderId="0" xfId="0" applyAlignment="1">
      <alignment vertical="center"/>
    </xf>
    <xf numFmtId="0" fontId="2" fillId="0" borderId="0" xfId="0" applyFont="1" applyAlignment="1">
      <alignment horizontal="center"/>
    </xf>
    <xf numFmtId="0" fontId="0" fillId="0" borderId="0" xfId="0" applyAlignment="1">
      <alignment horizontal="center"/>
    </xf>
    <xf numFmtId="0" fontId="7" fillId="0" borderId="0" xfId="1" applyAlignment="1" applyProtection="1">
      <alignment vertical="center"/>
    </xf>
    <xf numFmtId="0" fontId="9" fillId="0" borderId="0" xfId="0" applyFont="1" applyAlignment="1">
      <alignment vertical="top"/>
    </xf>
    <xf numFmtId="0" fontId="12" fillId="0" borderId="0" xfId="0" applyFont="1" applyAlignment="1">
      <alignment horizontal="right" vertical="center" indent="1"/>
    </xf>
    <xf numFmtId="14" fontId="0" fillId="0" borderId="1" xfId="0" applyNumberFormat="1" applyBorder="1" applyAlignment="1">
      <alignment horizontal="center" vertical="center"/>
    </xf>
    <xf numFmtId="0" fontId="8" fillId="0" borderId="2" xfId="0" applyFont="1" applyFill="1" applyBorder="1" applyAlignment="1">
      <alignment horizontal="left" vertical="center" wrapText="1" indent="1"/>
    </xf>
    <xf numFmtId="14" fontId="0" fillId="0" borderId="2" xfId="0" applyNumberFormat="1" applyFont="1" applyFill="1" applyBorder="1" applyAlignment="1">
      <alignment horizontal="center" vertical="center"/>
    </xf>
    <xf numFmtId="14" fontId="10" fillId="0" borderId="2" xfId="0" applyNumberFormat="1" applyFont="1" applyFill="1" applyBorder="1" applyAlignment="1">
      <alignment horizontal="center" vertical="center"/>
    </xf>
    <xf numFmtId="9" fontId="10" fillId="0" borderId="2" xfId="2" applyNumberFormat="1" applyFont="1" applyFill="1" applyBorder="1" applyAlignment="1">
      <alignment horizontal="center" vertical="center"/>
    </xf>
    <xf numFmtId="0" fontId="13" fillId="5" borderId="3" xfId="0" applyFont="1" applyFill="1" applyBorder="1" applyAlignment="1">
      <alignment horizontal="left" vertical="center" indent="1"/>
    </xf>
    <xf numFmtId="0" fontId="13" fillId="5" borderId="4" xfId="0" applyFont="1" applyFill="1" applyBorder="1" applyAlignment="1">
      <alignment horizontal="left" vertical="center" indent="1"/>
    </xf>
    <xf numFmtId="0" fontId="13" fillId="4" borderId="4" xfId="0" applyFont="1" applyFill="1" applyBorder="1" applyAlignment="1">
      <alignment horizontal="center" vertical="center"/>
    </xf>
    <xf numFmtId="0" fontId="13" fillId="5" borderId="4" xfId="0" applyFont="1" applyFill="1" applyBorder="1" applyAlignment="1">
      <alignment horizontal="center" vertical="center" wrapText="1"/>
    </xf>
    <xf numFmtId="14" fontId="10" fillId="2" borderId="2"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0" fillId="3" borderId="5" xfId="0" applyFont="1" applyFill="1" applyBorder="1" applyAlignment="1">
      <alignment horizontal="left" vertical="center" wrapText="1" indent="1"/>
    </xf>
    <xf numFmtId="14" fontId="0" fillId="3" borderId="2" xfId="0" applyNumberFormat="1" applyFont="1" applyFill="1" applyBorder="1" applyAlignment="1">
      <alignment horizontal="center" vertical="center"/>
    </xf>
    <xf numFmtId="14" fontId="10" fillId="3" borderId="2"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9" fontId="10" fillId="3" borderId="2" xfId="2" applyNumberFormat="1" applyFont="1" applyFill="1" applyBorder="1" applyAlignment="1">
      <alignment horizontal="center" vertical="center"/>
    </xf>
    <xf numFmtId="0" fontId="0" fillId="3" borderId="2" xfId="0" applyFont="1" applyFill="1" applyBorder="1" applyAlignment="1">
      <alignment horizontal="left" vertical="center" indent="1"/>
    </xf>
    <xf numFmtId="0" fontId="0" fillId="0" borderId="2" xfId="0" applyFont="1" applyFill="1" applyBorder="1" applyAlignment="1">
      <alignment horizontal="left" vertical="center" indent="1"/>
    </xf>
    <xf numFmtId="0" fontId="12" fillId="0" borderId="5" xfId="0" applyFont="1" applyFill="1" applyBorder="1" applyAlignment="1">
      <alignment horizontal="left" vertical="center" wrapText="1" indent="1"/>
    </xf>
    <xf numFmtId="0" fontId="14" fillId="5"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0" fillId="2" borderId="7" xfId="0" applyNumberFormat="1" applyFont="1" applyFill="1" applyBorder="1" applyAlignment="1">
      <alignment horizontal="center" vertical="center"/>
    </xf>
    <xf numFmtId="0" fontId="10" fillId="3" borderId="7" xfId="0" applyNumberFormat="1" applyFont="1" applyFill="1" applyBorder="1" applyAlignment="1">
      <alignment horizontal="center" vertical="center"/>
    </xf>
    <xf numFmtId="0" fontId="14" fillId="5" borderId="6" xfId="0" applyFont="1" applyFill="1" applyBorder="1" applyAlignment="1">
      <alignment horizontal="center" vertical="center" wrapText="1"/>
    </xf>
    <xf numFmtId="0" fontId="0" fillId="6" borderId="0" xfId="0" applyFont="1" applyFill="1" applyAlignment="1">
      <alignment vertical="top" wrapText="1"/>
    </xf>
    <xf numFmtId="0" fontId="15" fillId="6" borderId="0" xfId="1" applyFont="1" applyFill="1" applyAlignment="1" applyProtection="1">
      <alignment horizontal="center" vertical="top" wrapText="1"/>
    </xf>
    <xf numFmtId="0" fontId="16" fillId="6" borderId="0" xfId="0" applyFont="1" applyFill="1" applyAlignment="1">
      <alignment horizontal="center" vertical="top" wrapText="1"/>
    </xf>
    <xf numFmtId="0" fontId="17" fillId="0" borderId="0" xfId="0" applyFont="1"/>
  </cellXfs>
  <cellStyles count="3">
    <cellStyle name="Hyperlink" xfId="1" builtinId="8" customBuiltin="1"/>
    <cellStyle name="Normal" xfId="0" builtinId="0"/>
    <cellStyle name="Percent" xfId="2" builtinId="5"/>
  </cellStyles>
  <dxfs count="12">
    <dxf>
      <font>
        <color rgb="FF9C0006"/>
      </font>
      <fill>
        <patternFill>
          <bgColor rgb="FFFFC7CE"/>
        </patternFill>
      </fill>
    </dxf>
    <dxf>
      <font>
        <color rgb="FF9C5700"/>
      </font>
      <fill>
        <patternFill>
          <bgColor rgb="FFFFEB9C"/>
        </patternFill>
      </fill>
    </dxf>
    <dxf>
      <font>
        <color rgb="FF006100"/>
      </font>
      <fill>
        <patternFill>
          <bgColor rgb="FFC6EFCE"/>
        </patternFill>
      </fill>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tableStyleElement type="wholeTable" dxfId="11"/>
      <tableStyleElement type="headerRow" dxfId="10"/>
      <tableStyleElement type="totalRow" dxfId="9"/>
      <tableStyleElement type="firstColumn" dxfId="8"/>
      <tableStyleElement type="lastColumn" dxfId="7"/>
      <tableStyleElement type="firstRowStripe" dxfId="6"/>
      <tableStyleElement type="secondRowStripe" dxfId="5"/>
      <tableStyleElement type="firstColumnStripe" dxfId="4"/>
      <tableStyleElement type="secondColumn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ProjectTaskList!$A$1</c:f>
          <c:strCache>
            <c:ptCount val="1"/>
            <c:pt idx="0">
              <c:v>PROJECT TASK LIST</c:v>
            </c:pt>
          </c:strCache>
        </c:strRef>
      </c:tx>
      <c:layout>
        <c:manualLayout>
          <c:xMode val="edge"/>
          <c:yMode val="edge"/>
          <c:x val="1.2009361417586116E-2"/>
          <c:y val="0"/>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145360252750443"/>
          <c:y val="0.18474120734908137"/>
          <c:w val="0.77053123014606739"/>
          <c:h val="0.80462053945384482"/>
        </c:manualLayout>
      </c:layout>
      <c:barChart>
        <c:barDir val="bar"/>
        <c:grouping val="stacked"/>
        <c:varyColors val="0"/>
        <c:ser>
          <c:idx val="0"/>
          <c:order val="0"/>
          <c:tx>
            <c:strRef>
              <c:f>ProjectTaskList!$H$4</c:f>
              <c:strCache>
                <c:ptCount val="1"/>
                <c:pt idx="0">
                  <c:v>Project Start</c:v>
                </c:pt>
              </c:strCache>
            </c:strRef>
          </c:tx>
          <c:spPr>
            <a:noFill/>
            <a:ln>
              <a:noFill/>
            </a:ln>
            <a:effectLst/>
          </c:spPr>
          <c:invertIfNegative val="0"/>
          <c:cat>
            <c:multiLvlStrRef>
              <c:f>ProjectTaskList!$A$5:$B$14</c:f>
              <c:multiLvlStrCache>
                <c:ptCount val="7"/>
                <c:lvl>
                  <c:pt idx="0">
                    <c:v>Task 1 Description</c:v>
                  </c:pt>
                  <c:pt idx="1">
                    <c:v>Task 2 Description</c:v>
                  </c:pt>
                  <c:pt idx="2">
                    <c:v>Task 1 Title</c:v>
                  </c:pt>
                  <c:pt idx="3">
                    <c:v>Task 2 Title</c:v>
                  </c:pt>
                  <c:pt idx="4">
                    <c:v>Task A</c:v>
                  </c:pt>
                  <c:pt idx="5">
                    <c:v>Task B</c:v>
                  </c:pt>
                  <c:pt idx="6">
                    <c:v>Task C</c:v>
                  </c:pt>
                </c:lvl>
                <c:lvl>
                  <c:pt idx="0">
                    <c:v>Project 1</c:v>
                  </c:pt>
                  <c:pt idx="2">
                    <c:v>Project 2</c:v>
                  </c:pt>
                  <c:pt idx="4">
                    <c:v>Project 3</c:v>
                  </c:pt>
                </c:lvl>
              </c:multiLvlStrCache>
            </c:multiLvlStrRef>
          </c:cat>
          <c:val>
            <c:numRef>
              <c:f>ProjectTaskList!$H$5:$H$14</c:f>
              <c:numCache>
                <c:formatCode>m/d/yyyy</c:formatCode>
                <c:ptCount val="10"/>
                <c:pt idx="0">
                  <c:v>42736</c:v>
                </c:pt>
                <c:pt idx="1">
                  <c:v>42736</c:v>
                </c:pt>
                <c:pt idx="2">
                  <c:v>42736</c:v>
                </c:pt>
                <c:pt idx="3">
                  <c:v>42736</c:v>
                </c:pt>
                <c:pt idx="4">
                  <c:v>42736</c:v>
                </c:pt>
                <c:pt idx="5">
                  <c:v>42736</c:v>
                </c:pt>
                <c:pt idx="6">
                  <c:v>42736</c:v>
                </c:pt>
                <c:pt idx="7">
                  <c:v>42736</c:v>
                </c:pt>
                <c:pt idx="8">
                  <c:v>42736</c:v>
                </c:pt>
              </c:numCache>
            </c:numRef>
          </c:val>
          <c:extLst>
            <c:ext xmlns:c16="http://schemas.microsoft.com/office/drawing/2014/chart" uri="{C3380CC4-5D6E-409C-BE32-E72D297353CC}">
              <c16:uniqueId val="{00000000-3446-45F7-AE0A-DF408E829EF2}"/>
            </c:ext>
          </c:extLst>
        </c:ser>
        <c:ser>
          <c:idx val="1"/>
          <c:order val="1"/>
          <c:tx>
            <c:strRef>
              <c:f>ProjectTaskList!$I$4</c:f>
              <c:strCache>
                <c:ptCount val="1"/>
                <c:pt idx="0">
                  <c:v>Days to Start</c:v>
                </c:pt>
              </c:strCache>
            </c:strRef>
          </c:tx>
          <c:spPr>
            <a:solidFill>
              <a:schemeClr val="bg1">
                <a:lumMod val="95000"/>
              </a:schemeClr>
            </a:solidFill>
            <a:ln>
              <a:noFill/>
            </a:ln>
            <a:effectLst/>
          </c:spPr>
          <c:invertIfNegative val="0"/>
          <c:cat>
            <c:multiLvlStrRef>
              <c:f>ProjectTaskList!$A$5:$B$14</c:f>
              <c:multiLvlStrCache>
                <c:ptCount val="7"/>
                <c:lvl>
                  <c:pt idx="0">
                    <c:v>Task 1 Description</c:v>
                  </c:pt>
                  <c:pt idx="1">
                    <c:v>Task 2 Description</c:v>
                  </c:pt>
                  <c:pt idx="2">
                    <c:v>Task 1 Title</c:v>
                  </c:pt>
                  <c:pt idx="3">
                    <c:v>Task 2 Title</c:v>
                  </c:pt>
                  <c:pt idx="4">
                    <c:v>Task A</c:v>
                  </c:pt>
                  <c:pt idx="5">
                    <c:v>Task B</c:v>
                  </c:pt>
                  <c:pt idx="6">
                    <c:v>Task C</c:v>
                  </c:pt>
                </c:lvl>
                <c:lvl>
                  <c:pt idx="0">
                    <c:v>Project 1</c:v>
                  </c:pt>
                  <c:pt idx="2">
                    <c:v>Project 2</c:v>
                  </c:pt>
                  <c:pt idx="4">
                    <c:v>Project 3</c:v>
                  </c:pt>
                </c:lvl>
              </c:multiLvlStrCache>
            </c:multiLvlStrRef>
          </c:cat>
          <c:val>
            <c:numRef>
              <c:f>ProjectTaskList!$I$5:$I$14</c:f>
              <c:numCache>
                <c:formatCode>General</c:formatCode>
                <c:ptCount val="10"/>
                <c:pt idx="0">
                  <c:v>4</c:v>
                </c:pt>
                <c:pt idx="1">
                  <c:v>9</c:v>
                </c:pt>
                <c:pt idx="2">
                  <c:v>45</c:v>
                </c:pt>
                <c:pt idx="3">
                  <c:v>6</c:v>
                </c:pt>
                <c:pt idx="4">
                  <c:v>45</c:v>
                </c:pt>
                <c:pt idx="5">
                  <c:v>55</c:v>
                </c:pt>
                <c:pt idx="6">
                  <c:v>68</c:v>
                </c:pt>
                <c:pt idx="7">
                  <c:v>0</c:v>
                </c:pt>
                <c:pt idx="8">
                  <c:v>0</c:v>
                </c:pt>
              </c:numCache>
            </c:numRef>
          </c:val>
          <c:extLst>
            <c:ext xmlns:c16="http://schemas.microsoft.com/office/drawing/2014/chart" uri="{C3380CC4-5D6E-409C-BE32-E72D297353CC}">
              <c16:uniqueId val="{00000002-3446-45F7-AE0A-DF408E829EF2}"/>
            </c:ext>
          </c:extLst>
        </c:ser>
        <c:ser>
          <c:idx val="2"/>
          <c:order val="2"/>
          <c:tx>
            <c:strRef>
              <c:f>ProjectTaskList!$J$4</c:f>
              <c:strCache>
                <c:ptCount val="1"/>
                <c:pt idx="0">
                  <c:v>Complete</c:v>
                </c:pt>
              </c:strCache>
            </c:strRef>
          </c:tx>
          <c:spPr>
            <a:solidFill>
              <a:schemeClr val="tx1">
                <a:lumMod val="50000"/>
                <a:lumOff val="50000"/>
              </a:schemeClr>
            </a:solidFill>
            <a:ln>
              <a:noFill/>
            </a:ln>
            <a:effectLst/>
          </c:spPr>
          <c:invertIfNegative val="0"/>
          <c:cat>
            <c:multiLvlStrRef>
              <c:f>ProjectTaskList!$A$5:$B$14</c:f>
              <c:multiLvlStrCache>
                <c:ptCount val="7"/>
                <c:lvl>
                  <c:pt idx="0">
                    <c:v>Task 1 Description</c:v>
                  </c:pt>
                  <c:pt idx="1">
                    <c:v>Task 2 Description</c:v>
                  </c:pt>
                  <c:pt idx="2">
                    <c:v>Task 1 Title</c:v>
                  </c:pt>
                  <c:pt idx="3">
                    <c:v>Task 2 Title</c:v>
                  </c:pt>
                  <c:pt idx="4">
                    <c:v>Task A</c:v>
                  </c:pt>
                  <c:pt idx="5">
                    <c:v>Task B</c:v>
                  </c:pt>
                  <c:pt idx="6">
                    <c:v>Task C</c:v>
                  </c:pt>
                </c:lvl>
                <c:lvl>
                  <c:pt idx="0">
                    <c:v>Project 1</c:v>
                  </c:pt>
                  <c:pt idx="2">
                    <c:v>Project 2</c:v>
                  </c:pt>
                  <c:pt idx="4">
                    <c:v>Project 3</c:v>
                  </c:pt>
                </c:lvl>
              </c:multiLvlStrCache>
            </c:multiLvlStrRef>
          </c:cat>
          <c:val>
            <c:numRef>
              <c:f>ProjectTaskList!$J$5:$J$14</c:f>
              <c:numCache>
                <c:formatCode>General</c:formatCode>
                <c:ptCount val="10"/>
                <c:pt idx="0">
                  <c:v>5</c:v>
                </c:pt>
                <c:pt idx="1">
                  <c:v>7</c:v>
                </c:pt>
                <c:pt idx="2">
                  <c:v>3.9</c:v>
                </c:pt>
                <c:pt idx="3">
                  <c:v>12.5</c:v>
                </c:pt>
                <c:pt idx="4">
                  <c:v>0.89999999999999991</c:v>
                </c:pt>
                <c:pt idx="5">
                  <c:v>0</c:v>
                </c:pt>
                <c:pt idx="6">
                  <c:v>0</c:v>
                </c:pt>
                <c:pt idx="7">
                  <c:v>0</c:v>
                </c:pt>
                <c:pt idx="8">
                  <c:v>0</c:v>
                </c:pt>
              </c:numCache>
            </c:numRef>
          </c:val>
          <c:extLst>
            <c:ext xmlns:c16="http://schemas.microsoft.com/office/drawing/2014/chart" uri="{C3380CC4-5D6E-409C-BE32-E72D297353CC}">
              <c16:uniqueId val="{00000003-3446-45F7-AE0A-DF408E829EF2}"/>
            </c:ext>
          </c:extLst>
        </c:ser>
        <c:ser>
          <c:idx val="3"/>
          <c:order val="3"/>
          <c:tx>
            <c:strRef>
              <c:f>ProjectTaskList!$K$4</c:f>
              <c:strCache>
                <c:ptCount val="1"/>
                <c:pt idx="0">
                  <c:v>Incomplete</c:v>
                </c:pt>
              </c:strCache>
            </c:strRef>
          </c:tx>
          <c:spPr>
            <a:solidFill>
              <a:schemeClr val="accent1"/>
            </a:solidFill>
            <a:ln>
              <a:noFill/>
            </a:ln>
            <a:effectLst/>
          </c:spPr>
          <c:invertIfNegative val="0"/>
          <c:cat>
            <c:multiLvlStrRef>
              <c:f>ProjectTaskList!$A$5:$B$14</c:f>
              <c:multiLvlStrCache>
                <c:ptCount val="7"/>
                <c:lvl>
                  <c:pt idx="0">
                    <c:v>Task 1 Description</c:v>
                  </c:pt>
                  <c:pt idx="1">
                    <c:v>Task 2 Description</c:v>
                  </c:pt>
                  <c:pt idx="2">
                    <c:v>Task 1 Title</c:v>
                  </c:pt>
                  <c:pt idx="3">
                    <c:v>Task 2 Title</c:v>
                  </c:pt>
                  <c:pt idx="4">
                    <c:v>Task A</c:v>
                  </c:pt>
                  <c:pt idx="5">
                    <c:v>Task B</c:v>
                  </c:pt>
                  <c:pt idx="6">
                    <c:v>Task C</c:v>
                  </c:pt>
                </c:lvl>
                <c:lvl>
                  <c:pt idx="0">
                    <c:v>Project 1</c:v>
                  </c:pt>
                  <c:pt idx="2">
                    <c:v>Project 2</c:v>
                  </c:pt>
                  <c:pt idx="4">
                    <c:v>Project 3</c:v>
                  </c:pt>
                </c:lvl>
              </c:multiLvlStrCache>
            </c:multiLvlStrRef>
          </c:cat>
          <c:val>
            <c:numRef>
              <c:f>ProjectTaskList!$K$5:$K$14</c:f>
              <c:numCache>
                <c:formatCode>General</c:formatCode>
                <c:ptCount val="10"/>
                <c:pt idx="0">
                  <c:v>5</c:v>
                </c:pt>
                <c:pt idx="1">
                  <c:v>0</c:v>
                </c:pt>
                <c:pt idx="2">
                  <c:v>9.1</c:v>
                </c:pt>
                <c:pt idx="3">
                  <c:v>12.5</c:v>
                </c:pt>
                <c:pt idx="4">
                  <c:v>2.1</c:v>
                </c:pt>
                <c:pt idx="5">
                  <c:v>10</c:v>
                </c:pt>
                <c:pt idx="6">
                  <c:v>12</c:v>
                </c:pt>
                <c:pt idx="7">
                  <c:v>0</c:v>
                </c:pt>
                <c:pt idx="8">
                  <c:v>0</c:v>
                </c:pt>
              </c:numCache>
            </c:numRef>
          </c:val>
          <c:extLst>
            <c:ext xmlns:c16="http://schemas.microsoft.com/office/drawing/2014/chart" uri="{C3380CC4-5D6E-409C-BE32-E72D297353CC}">
              <c16:uniqueId val="{00000005-3446-45F7-AE0A-DF408E829EF2}"/>
            </c:ext>
          </c:extLst>
        </c:ser>
        <c:ser>
          <c:idx val="4"/>
          <c:order val="4"/>
          <c:tx>
            <c:strRef>
              <c:f>ProjectTaskList!$L$4</c:f>
              <c:strCache>
                <c:ptCount val="1"/>
                <c:pt idx="0">
                  <c:v>Slippage</c:v>
                </c:pt>
              </c:strCache>
            </c:strRef>
          </c:tx>
          <c:spPr>
            <a:solidFill>
              <a:schemeClr val="accent2"/>
            </a:solidFill>
            <a:ln>
              <a:noFill/>
            </a:ln>
            <a:effectLst/>
          </c:spPr>
          <c:invertIfNegative val="0"/>
          <c:cat>
            <c:multiLvlStrRef>
              <c:f>ProjectTaskList!$A$5:$B$14</c:f>
              <c:multiLvlStrCache>
                <c:ptCount val="7"/>
                <c:lvl>
                  <c:pt idx="0">
                    <c:v>Task 1 Description</c:v>
                  </c:pt>
                  <c:pt idx="1">
                    <c:v>Task 2 Description</c:v>
                  </c:pt>
                  <c:pt idx="2">
                    <c:v>Task 1 Title</c:v>
                  </c:pt>
                  <c:pt idx="3">
                    <c:v>Task 2 Title</c:v>
                  </c:pt>
                  <c:pt idx="4">
                    <c:v>Task A</c:v>
                  </c:pt>
                  <c:pt idx="5">
                    <c:v>Task B</c:v>
                  </c:pt>
                  <c:pt idx="6">
                    <c:v>Task C</c:v>
                  </c:pt>
                </c:lvl>
                <c:lvl>
                  <c:pt idx="0">
                    <c:v>Project 1</c:v>
                  </c:pt>
                  <c:pt idx="2">
                    <c:v>Project 2</c:v>
                  </c:pt>
                  <c:pt idx="4">
                    <c:v>Project 3</c:v>
                  </c:pt>
                </c:lvl>
              </c:multiLvlStrCache>
            </c:multiLvlStrRef>
          </c:cat>
          <c:val>
            <c:numRef>
              <c:f>ProjectTaskList!$L$5:$L$14</c:f>
              <c:numCache>
                <c:formatCode>General</c:formatCode>
                <c:ptCount val="10"/>
                <c:pt idx="0">
                  <c:v>0</c:v>
                </c:pt>
                <c:pt idx="1">
                  <c:v>6</c:v>
                </c:pt>
                <c:pt idx="2">
                  <c:v>10</c:v>
                </c:pt>
                <c:pt idx="3">
                  <c:v>4</c:v>
                </c:pt>
                <c:pt idx="4">
                  <c:v>0</c:v>
                </c:pt>
                <c:pt idx="5">
                  <c:v>0</c:v>
                </c:pt>
                <c:pt idx="6">
                  <c:v>0</c:v>
                </c:pt>
                <c:pt idx="7">
                  <c:v>0</c:v>
                </c:pt>
                <c:pt idx="8">
                  <c:v>0</c:v>
                </c:pt>
              </c:numCache>
            </c:numRef>
          </c:val>
          <c:extLst>
            <c:ext xmlns:c16="http://schemas.microsoft.com/office/drawing/2014/chart" uri="{C3380CC4-5D6E-409C-BE32-E72D297353CC}">
              <c16:uniqueId val="{00000006-3446-45F7-AE0A-DF408E829EF2}"/>
            </c:ext>
          </c:extLst>
        </c:ser>
        <c:dLbls>
          <c:showLegendKey val="0"/>
          <c:showVal val="0"/>
          <c:showCatName val="0"/>
          <c:showSerName val="0"/>
          <c:showPercent val="0"/>
          <c:showBubbleSize val="0"/>
        </c:dLbls>
        <c:gapWidth val="20"/>
        <c:overlap val="100"/>
        <c:axId val="500243952"/>
        <c:axId val="500240344"/>
      </c:barChart>
      <c:catAx>
        <c:axId val="5002439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500240344"/>
        <c:crosses val="autoZero"/>
        <c:auto val="1"/>
        <c:lblAlgn val="ctr"/>
        <c:lblOffset val="100"/>
        <c:tickLblSkip val="1"/>
        <c:noMultiLvlLbl val="0"/>
      </c:catAx>
      <c:valAx>
        <c:axId val="500240344"/>
        <c:scaling>
          <c:orientation val="minMax"/>
          <c:min val="42736"/>
        </c:scaling>
        <c:delete val="0"/>
        <c:axPos val="t"/>
        <c:majorGridlines>
          <c:spPr>
            <a:ln w="9525" cap="flat" cmpd="sng" algn="ctr">
              <a:solidFill>
                <a:schemeClr val="tx1">
                  <a:lumMod val="15000"/>
                  <a:lumOff val="85000"/>
                </a:schemeClr>
              </a:solidFill>
              <a:round/>
            </a:ln>
            <a:effectLst/>
          </c:spPr>
        </c:majorGridlines>
        <c:numFmt formatCode="[$-409]mmm\ d\,\ yyyy;@" sourceLinked="0"/>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500243952"/>
        <c:crosses val="autoZero"/>
        <c:crossBetween val="between"/>
        <c:majorUnit val="28"/>
      </c:valAx>
      <c:spPr>
        <a:noFill/>
        <a:ln>
          <a:noFill/>
        </a:ln>
        <a:effectLst/>
      </c:spPr>
    </c:plotArea>
    <c:legend>
      <c:legendPos val="t"/>
      <c:legendEntry>
        <c:idx val="0"/>
        <c:delete val="1"/>
      </c:legendEntry>
      <c:legendEntry>
        <c:idx val="1"/>
        <c:delete val="1"/>
      </c:legendEntry>
      <c:layout>
        <c:manualLayout>
          <c:xMode val="edge"/>
          <c:yMode val="edge"/>
          <c:x val="0.71851732017099401"/>
          <c:y val="1.8085106382978729E-2"/>
          <c:w val="0.27470906541980128"/>
          <c:h val="5.9356137064853043E-2"/>
        </c:manualLayout>
      </c:layout>
      <c:overlay val="0"/>
      <c:spPr>
        <a:solidFill>
          <a:sysClr val="window" lastClr="FFFFFF"/>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0</xdr:row>
      <xdr:rowOff>28575</xdr:rowOff>
    </xdr:from>
    <xdr:to>
      <xdr:col>16</xdr:col>
      <xdr:colOff>25400</xdr:colOff>
      <xdr:row>1</xdr:row>
      <xdr:rowOff>9525</xdr:rowOff>
    </xdr:to>
    <xdr:pic>
      <xdr:nvPicPr>
        <xdr:cNvPr id="2" name="Picture 1">
          <a:extLst>
            <a:ext uri="{FF2B5EF4-FFF2-40B4-BE49-F238E27FC236}">
              <a16:creationId xmlns:a16="http://schemas.microsoft.com/office/drawing/2014/main" id="{F44686F1-DCE1-4D18-A327-C5E0B87F1EF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53825" y="28575"/>
          <a:ext cx="1397000" cy="314325"/>
        </a:xfrm>
        <a:prstGeom prst="rect">
          <a:avLst/>
        </a:prstGeom>
      </xdr:spPr>
    </xdr:pic>
    <xdr:clientData/>
  </xdr:twoCellAnchor>
  <xdr:twoCellAnchor>
    <xdr:from>
      <xdr:col>0</xdr:col>
      <xdr:colOff>85724</xdr:colOff>
      <xdr:row>15</xdr:row>
      <xdr:rowOff>95250</xdr:rowOff>
    </xdr:from>
    <xdr:to>
      <xdr:col>12</xdr:col>
      <xdr:colOff>419100</xdr:colOff>
      <xdr:row>38</xdr:row>
      <xdr:rowOff>57150</xdr:rowOff>
    </xdr:to>
    <xdr:graphicFrame macro="">
      <xdr:nvGraphicFramePr>
        <xdr:cNvPr id="5" name="Chart 4">
          <a:extLst>
            <a:ext uri="{FF2B5EF4-FFF2-40B4-BE49-F238E27FC236}">
              <a16:creationId xmlns:a16="http://schemas.microsoft.com/office/drawing/2014/main" id="{83273588-A5A1-4D9D-B78C-3040644443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Vertex42 - CalendarBoldBlue">
      <a:dk1>
        <a:sysClr val="windowText" lastClr="000000"/>
      </a:dk1>
      <a:lt1>
        <a:sysClr val="window" lastClr="FFFFFF"/>
      </a:lt1>
      <a:dk2>
        <a:srgbClr val="3A5D9C"/>
      </a:dk2>
      <a:lt2>
        <a:srgbClr val="EEECE2"/>
      </a:lt2>
      <a:accent1>
        <a:srgbClr val="3969AD"/>
      </a:accent1>
      <a:accent2>
        <a:srgbClr val="C04E4E"/>
      </a:accent2>
      <a:accent3>
        <a:srgbClr val="E68422"/>
      </a:accent3>
      <a:accent4>
        <a:srgbClr val="846648"/>
      </a:accent4>
      <a:accent5>
        <a:srgbClr val="26AA26"/>
      </a:accent5>
      <a:accent6>
        <a:srgbClr val="7860B4"/>
      </a:accent6>
      <a:hlink>
        <a:srgbClr val="4C92AE"/>
      </a:hlink>
      <a:folHlink>
        <a:srgbClr val="96969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ExcelTemplates/task-list-template.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excel-gantt-chart.html" TargetMode="External"/><Relationship Id="rId2" Type="http://schemas.openxmlformats.org/officeDocument/2006/relationships/hyperlink" Target="https://www.vertex42.com/licensing/EULA_privateuse.html" TargetMode="External"/><Relationship Id="rId1" Type="http://schemas.openxmlformats.org/officeDocument/2006/relationships/hyperlink" Target="https://www.vertex42.com/ExcelTemplates/task-list-templat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showGridLines="0" tabSelected="1" workbookViewId="0">
      <selection activeCell="D3" sqref="D3"/>
    </sheetView>
  </sheetViews>
  <sheetFormatPr defaultRowHeight="14.25" x14ac:dyDescent="0.2"/>
  <cols>
    <col min="1" max="1" width="14.125" customWidth="1"/>
    <col min="2" max="2" width="22.125" customWidth="1"/>
    <col min="3" max="3" width="10.125" customWidth="1"/>
    <col min="4" max="4" width="11.125" style="13" customWidth="1"/>
    <col min="5" max="6" width="11.125" customWidth="1"/>
    <col min="7" max="7" width="9.25" customWidth="1"/>
    <col min="8" max="8" width="11.125" customWidth="1"/>
    <col min="9" max="12" width="9" customWidth="1"/>
    <col min="13" max="13" width="6.5" customWidth="1"/>
  </cols>
  <sheetData>
    <row r="1" spans="1:15" ht="26.25" x14ac:dyDescent="0.4">
      <c r="A1" s="1" t="s">
        <v>21</v>
      </c>
      <c r="B1" s="1"/>
      <c r="C1" s="1"/>
      <c r="D1" s="12"/>
      <c r="E1" s="2"/>
      <c r="F1" s="2"/>
      <c r="G1" s="2"/>
      <c r="H1" s="2"/>
      <c r="I1" s="2"/>
      <c r="J1" s="2"/>
      <c r="K1" s="2"/>
      <c r="L1" s="2"/>
      <c r="M1" s="2"/>
    </row>
    <row r="2" spans="1:15" ht="19.5" customHeight="1" x14ac:dyDescent="0.2">
      <c r="K2" s="44" t="s">
        <v>51</v>
      </c>
      <c r="O2" s="14" t="s">
        <v>14</v>
      </c>
    </row>
    <row r="3" spans="1:15" ht="19.5" customHeight="1" x14ac:dyDescent="0.2">
      <c r="C3" s="16" t="s">
        <v>19</v>
      </c>
      <c r="D3" s="17">
        <v>42736</v>
      </c>
      <c r="O3" s="15" t="s">
        <v>11</v>
      </c>
    </row>
    <row r="4" spans="1:15" ht="33" customHeight="1" x14ac:dyDescent="0.2">
      <c r="A4" s="22" t="s">
        <v>23</v>
      </c>
      <c r="B4" s="23" t="s">
        <v>15</v>
      </c>
      <c r="C4" s="24" t="s">
        <v>0</v>
      </c>
      <c r="D4" s="25" t="s">
        <v>20</v>
      </c>
      <c r="E4" s="25" t="s">
        <v>35</v>
      </c>
      <c r="F4" s="25" t="s">
        <v>34</v>
      </c>
      <c r="G4" s="37" t="s">
        <v>13</v>
      </c>
      <c r="H4" s="36" t="s">
        <v>19</v>
      </c>
      <c r="I4" s="36" t="s">
        <v>39</v>
      </c>
      <c r="J4" s="36" t="s">
        <v>36</v>
      </c>
      <c r="K4" s="36" t="s">
        <v>37</v>
      </c>
      <c r="L4" s="36" t="s">
        <v>38</v>
      </c>
      <c r="M4" s="40" t="s">
        <v>47</v>
      </c>
    </row>
    <row r="5" spans="1:15" s="11" customFormat="1" ht="22.5" customHeight="1" x14ac:dyDescent="0.2">
      <c r="A5" s="35" t="s">
        <v>24</v>
      </c>
      <c r="B5" s="34" t="s">
        <v>27</v>
      </c>
      <c r="C5" s="18" t="s">
        <v>16</v>
      </c>
      <c r="D5" s="19">
        <v>42740</v>
      </c>
      <c r="E5" s="20">
        <f>D5+10</f>
        <v>42750</v>
      </c>
      <c r="F5" s="20">
        <f>E5</f>
        <v>42750</v>
      </c>
      <c r="G5" s="21">
        <v>0.5</v>
      </c>
      <c r="H5" s="26">
        <f t="shared" ref="H5:H13" si="0">$D$3</f>
        <v>42736</v>
      </c>
      <c r="I5" s="27">
        <f t="shared" ref="I5:I13" si="1">IF(ISBLANK(D5),0,D5-H5)</f>
        <v>4</v>
      </c>
      <c r="J5" s="27">
        <f>$G5*$M5</f>
        <v>5</v>
      </c>
      <c r="K5" s="27">
        <f>M5-J5</f>
        <v>5</v>
      </c>
      <c r="L5" s="27">
        <f>IF(ISBLANK(F5),0,(F5-D5)-M5)</f>
        <v>0</v>
      </c>
      <c r="M5" s="38">
        <f t="shared" ref="M5:M13" si="2">IF(ISBLANK(E5),0,E5-D5)</f>
        <v>10</v>
      </c>
    </row>
    <row r="6" spans="1:15" s="11" customFormat="1" ht="22.5" customHeight="1" x14ac:dyDescent="0.2">
      <c r="A6" s="35"/>
      <c r="B6" s="34" t="s">
        <v>28</v>
      </c>
      <c r="C6" s="18" t="s">
        <v>17</v>
      </c>
      <c r="D6" s="19">
        <v>42745</v>
      </c>
      <c r="E6" s="20">
        <f>D6+7</f>
        <v>42752</v>
      </c>
      <c r="F6" s="20">
        <v>42758</v>
      </c>
      <c r="G6" s="21">
        <v>1</v>
      </c>
      <c r="H6" s="26">
        <f t="shared" si="0"/>
        <v>42736</v>
      </c>
      <c r="I6" s="27">
        <f t="shared" si="1"/>
        <v>9</v>
      </c>
      <c r="J6" s="27">
        <f t="shared" ref="J6:J13" si="3">$G6*$M6</f>
        <v>7</v>
      </c>
      <c r="K6" s="27">
        <f t="shared" ref="K6:K11" si="4">M6-J6</f>
        <v>0</v>
      </c>
      <c r="L6" s="27">
        <f t="shared" ref="L6:L11" si="5">IF(ISBLANK(F6),0,(F6-D6)-M6)</f>
        <v>6</v>
      </c>
      <c r="M6" s="38">
        <f t="shared" si="2"/>
        <v>7</v>
      </c>
    </row>
    <row r="7" spans="1:15" s="11" customFormat="1" ht="22.5" customHeight="1" x14ac:dyDescent="0.2">
      <c r="A7" s="35" t="s">
        <v>25</v>
      </c>
      <c r="B7" s="34" t="s">
        <v>32</v>
      </c>
      <c r="C7" s="18" t="s">
        <v>18</v>
      </c>
      <c r="D7" s="19">
        <v>42781</v>
      </c>
      <c r="E7" s="20">
        <f>D7+13</f>
        <v>42794</v>
      </c>
      <c r="F7" s="20">
        <v>42804</v>
      </c>
      <c r="G7" s="21">
        <v>0.3</v>
      </c>
      <c r="H7" s="26">
        <f t="shared" si="0"/>
        <v>42736</v>
      </c>
      <c r="I7" s="27">
        <f t="shared" si="1"/>
        <v>45</v>
      </c>
      <c r="J7" s="27">
        <f t="shared" si="3"/>
        <v>3.9</v>
      </c>
      <c r="K7" s="27">
        <f t="shared" si="4"/>
        <v>9.1</v>
      </c>
      <c r="L7" s="27">
        <f t="shared" si="5"/>
        <v>10</v>
      </c>
      <c r="M7" s="38">
        <f t="shared" si="2"/>
        <v>13</v>
      </c>
    </row>
    <row r="8" spans="1:15" s="11" customFormat="1" ht="22.5" customHeight="1" x14ac:dyDescent="0.2">
      <c r="A8" s="35"/>
      <c r="B8" s="34" t="s">
        <v>33</v>
      </c>
      <c r="C8" s="18" t="s">
        <v>16</v>
      </c>
      <c r="D8" s="19">
        <v>42742</v>
      </c>
      <c r="E8" s="20">
        <v>42767</v>
      </c>
      <c r="F8" s="20">
        <v>42771</v>
      </c>
      <c r="G8" s="21">
        <v>0.5</v>
      </c>
      <c r="H8" s="26">
        <f t="shared" si="0"/>
        <v>42736</v>
      </c>
      <c r="I8" s="27">
        <f t="shared" si="1"/>
        <v>6</v>
      </c>
      <c r="J8" s="27">
        <f t="shared" si="3"/>
        <v>12.5</v>
      </c>
      <c r="K8" s="27">
        <f t="shared" si="4"/>
        <v>12.5</v>
      </c>
      <c r="L8" s="27">
        <f t="shared" si="5"/>
        <v>4</v>
      </c>
      <c r="M8" s="38">
        <f t="shared" si="2"/>
        <v>25</v>
      </c>
    </row>
    <row r="9" spans="1:15" s="11" customFormat="1" ht="22.5" customHeight="1" x14ac:dyDescent="0.2">
      <c r="A9" s="35" t="s">
        <v>26</v>
      </c>
      <c r="B9" s="34" t="s">
        <v>29</v>
      </c>
      <c r="C9" s="18" t="s">
        <v>18</v>
      </c>
      <c r="D9" s="19">
        <v>42781</v>
      </c>
      <c r="E9" s="20">
        <f>D9+3</f>
        <v>42784</v>
      </c>
      <c r="F9" s="20"/>
      <c r="G9" s="21">
        <v>0.3</v>
      </c>
      <c r="H9" s="26">
        <f t="shared" si="0"/>
        <v>42736</v>
      </c>
      <c r="I9" s="27">
        <f t="shared" si="1"/>
        <v>45</v>
      </c>
      <c r="J9" s="27">
        <f t="shared" si="3"/>
        <v>0.89999999999999991</v>
      </c>
      <c r="K9" s="27">
        <f t="shared" si="4"/>
        <v>2.1</v>
      </c>
      <c r="L9" s="27">
        <f t="shared" si="5"/>
        <v>0</v>
      </c>
      <c r="M9" s="38">
        <f t="shared" si="2"/>
        <v>3</v>
      </c>
    </row>
    <row r="10" spans="1:15" s="11" customFormat="1" ht="22.5" customHeight="1" x14ac:dyDescent="0.2">
      <c r="A10" s="35"/>
      <c r="B10" s="34" t="s">
        <v>30</v>
      </c>
      <c r="C10" s="18" t="s">
        <v>18</v>
      </c>
      <c r="D10" s="19">
        <v>42791</v>
      </c>
      <c r="E10" s="20">
        <f>D10+10</f>
        <v>42801</v>
      </c>
      <c r="F10" s="20"/>
      <c r="G10" s="21"/>
      <c r="H10" s="26">
        <f t="shared" si="0"/>
        <v>42736</v>
      </c>
      <c r="I10" s="27">
        <f t="shared" si="1"/>
        <v>55</v>
      </c>
      <c r="J10" s="27">
        <f t="shared" si="3"/>
        <v>0</v>
      </c>
      <c r="K10" s="27">
        <f t="shared" si="4"/>
        <v>10</v>
      </c>
      <c r="L10" s="27">
        <f t="shared" si="5"/>
        <v>0</v>
      </c>
      <c r="M10" s="38">
        <f t="shared" si="2"/>
        <v>10</v>
      </c>
    </row>
    <row r="11" spans="1:15" s="11" customFormat="1" ht="22.5" customHeight="1" x14ac:dyDescent="0.2">
      <c r="A11" s="35"/>
      <c r="B11" s="34" t="s">
        <v>31</v>
      </c>
      <c r="C11" s="18" t="s">
        <v>18</v>
      </c>
      <c r="D11" s="19">
        <v>42804</v>
      </c>
      <c r="E11" s="20">
        <f>D11+12</f>
        <v>42816</v>
      </c>
      <c r="F11" s="20"/>
      <c r="G11" s="21"/>
      <c r="H11" s="26">
        <f t="shared" si="0"/>
        <v>42736</v>
      </c>
      <c r="I11" s="27">
        <f t="shared" si="1"/>
        <v>68</v>
      </c>
      <c r="J11" s="27">
        <f t="shared" si="3"/>
        <v>0</v>
      </c>
      <c r="K11" s="27">
        <f t="shared" si="4"/>
        <v>12</v>
      </c>
      <c r="L11" s="27">
        <f t="shared" si="5"/>
        <v>0</v>
      </c>
      <c r="M11" s="38">
        <f t="shared" si="2"/>
        <v>12</v>
      </c>
    </row>
    <row r="12" spans="1:15" s="11" customFormat="1" ht="22.5" customHeight="1" x14ac:dyDescent="0.2">
      <c r="A12" s="35"/>
      <c r="B12" s="34"/>
      <c r="C12" s="18"/>
      <c r="D12" s="19"/>
      <c r="E12" s="20"/>
      <c r="F12" s="20"/>
      <c r="G12" s="21"/>
      <c r="H12" s="26">
        <f t="shared" si="0"/>
        <v>42736</v>
      </c>
      <c r="I12" s="27">
        <f t="shared" si="1"/>
        <v>0</v>
      </c>
      <c r="J12" s="27">
        <f t="shared" si="3"/>
        <v>0</v>
      </c>
      <c r="K12" s="27">
        <f t="shared" ref="K12" si="6">M12-J12</f>
        <v>0</v>
      </c>
      <c r="L12" s="27">
        <f t="shared" ref="L12" si="7">IF(ISBLANK(F12),0,(F12-D12)-M12)</f>
        <v>0</v>
      </c>
      <c r="M12" s="38">
        <f t="shared" si="2"/>
        <v>0</v>
      </c>
    </row>
    <row r="13" spans="1:15" s="11" customFormat="1" ht="22.5" customHeight="1" x14ac:dyDescent="0.2">
      <c r="A13" s="35"/>
      <c r="B13" s="34"/>
      <c r="C13" s="18"/>
      <c r="D13" s="19"/>
      <c r="E13" s="20"/>
      <c r="F13" s="20"/>
      <c r="G13" s="21"/>
      <c r="H13" s="26">
        <f t="shared" si="0"/>
        <v>42736</v>
      </c>
      <c r="I13" s="27">
        <f t="shared" si="1"/>
        <v>0</v>
      </c>
      <c r="J13" s="27">
        <f t="shared" si="3"/>
        <v>0</v>
      </c>
      <c r="K13" s="27">
        <f t="shared" ref="K13" si="8">M13-J13</f>
        <v>0</v>
      </c>
      <c r="L13" s="27">
        <f t="shared" ref="L13" si="9">IF(ISBLANK(F13),0,(F13-D13)-M13)</f>
        <v>0</v>
      </c>
      <c r="M13" s="38">
        <f t="shared" si="2"/>
        <v>0</v>
      </c>
    </row>
    <row r="14" spans="1:15" s="11" customFormat="1" ht="22.5" customHeight="1" x14ac:dyDescent="0.2">
      <c r="A14" s="28"/>
      <c r="B14" s="33"/>
      <c r="C14" s="33" t="s">
        <v>22</v>
      </c>
      <c r="D14" s="29"/>
      <c r="E14" s="30"/>
      <c r="F14" s="30"/>
      <c r="G14" s="32"/>
      <c r="H14" s="30"/>
      <c r="I14" s="31"/>
      <c r="J14" s="31"/>
      <c r="K14" s="31"/>
      <c r="L14" s="31"/>
      <c r="M14" s="39"/>
    </row>
    <row r="18" spans="12:12" x14ac:dyDescent="0.2">
      <c r="L18" s="44" t="s">
        <v>50</v>
      </c>
    </row>
  </sheetData>
  <conditionalFormatting sqref="G5:G14">
    <cfRule type="dataBar" priority="4">
      <dataBar>
        <cfvo type="num" val="0"/>
        <cfvo type="num" val="1"/>
        <color rgb="FF63C384"/>
      </dataBar>
      <extLst>
        <ext xmlns:x14="http://schemas.microsoft.com/office/spreadsheetml/2009/9/main" uri="{B025F937-C7B1-47D3-B67F-A62EFF666E3E}">
          <x14:id>{C418AF5D-1E15-4890-9C99-E5C9D08F1B88}</x14:id>
        </ext>
      </extLst>
    </cfRule>
  </conditionalFormatting>
  <conditionalFormatting sqref="C5:C13">
    <cfRule type="containsText" dxfId="2" priority="1" operator="containsText" text="LOW">
      <formula>NOT(ISERROR(SEARCH("LOW",C5)))</formula>
    </cfRule>
    <cfRule type="containsText" dxfId="1" priority="2" operator="containsText" text="MEDIUM">
      <formula>NOT(ISERROR(SEARCH("MEDIUM",C5)))</formula>
    </cfRule>
    <cfRule type="containsText" dxfId="0" priority="3" operator="containsText" text="HIGH">
      <formula>NOT(ISERROR(SEARCH("HIGH",C5)))</formula>
    </cfRule>
  </conditionalFormatting>
  <dataValidations count="1">
    <dataValidation type="list" allowBlank="1" showInputMessage="1" showErrorMessage="1" sqref="C5:C13">
      <formula1>"HIGH,MEDIUM,LOW"</formula1>
    </dataValidation>
  </dataValidations>
  <hyperlinks>
    <hyperlink ref="O2" r:id="rId1"/>
  </hyperlinks>
  <pageMargins left="0.5" right="0.5" top="0.5" bottom="0.5" header="0.3" footer="0.3"/>
  <pageSetup scale="82" fitToHeight="0" orientation="landscape" r:id="rId2"/>
  <headerFooter scaleWithDoc="0">
    <oddFooter>&amp;L&amp;"Arial,Regular"&amp;9&amp;K01+045https://www.vertex42.com/ExcelTemplates/task-list-template.html&amp;R&amp;"Arial,Regular"&amp;9&amp;K01+045Project Task List Template © 2017 by Vertex42.com</oddFooter>
  </headerFooter>
  <drawing r:id="rId3"/>
  <extLst>
    <ext xmlns:x14="http://schemas.microsoft.com/office/spreadsheetml/2009/9/main" uri="{78C0D931-6437-407d-A8EE-F0AAD7539E65}">
      <x14:conditionalFormattings>
        <x14:conditionalFormatting xmlns:xm="http://schemas.microsoft.com/office/excel/2006/main">
          <x14:cfRule type="dataBar" id="{C418AF5D-1E15-4890-9C99-E5C9D08F1B88}">
            <x14:dataBar minLength="0" maxLength="100" border="1" gradient="0">
              <x14:cfvo type="num">
                <xm:f>0</xm:f>
              </x14:cfvo>
              <x14:cfvo type="num">
                <xm:f>1</xm:f>
              </x14:cfvo>
              <x14:borderColor theme="0"/>
              <x14:negativeFillColor rgb="FFFF0000"/>
              <x14:axisColor rgb="FF000000"/>
            </x14:dataBar>
          </x14:cfRule>
          <xm:sqref>G5:G14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election activeCell="A2" sqref="A2"/>
    </sheetView>
  </sheetViews>
  <sheetFormatPr defaultRowHeight="14.25" x14ac:dyDescent="0.2"/>
  <cols>
    <col min="1" max="1" width="9" customWidth="1"/>
    <col min="2" max="2" width="68.5" customWidth="1"/>
    <col min="3" max="3" width="6" customWidth="1"/>
  </cols>
  <sheetData>
    <row r="1" spans="1:4" ht="33" customHeight="1" x14ac:dyDescent="0.2">
      <c r="A1" s="3" t="s">
        <v>1</v>
      </c>
      <c r="B1" s="3"/>
      <c r="C1" s="4" t="s">
        <v>12</v>
      </c>
    </row>
    <row r="2" spans="1:4" x14ac:dyDescent="0.2">
      <c r="C2" s="5" t="s">
        <v>46</v>
      </c>
    </row>
    <row r="4" spans="1:4" ht="15" x14ac:dyDescent="0.25">
      <c r="A4" s="7" t="s">
        <v>2</v>
      </c>
      <c r="B4" s="6"/>
      <c r="D4" s="6"/>
    </row>
    <row r="5" spans="1:4" ht="71.25" x14ac:dyDescent="0.2">
      <c r="B5" s="8" t="s">
        <v>42</v>
      </c>
      <c r="D5" s="6"/>
    </row>
    <row r="6" spans="1:4" x14ac:dyDescent="0.2">
      <c r="B6" s="41"/>
      <c r="D6" s="6"/>
    </row>
    <row r="7" spans="1:4" ht="15" x14ac:dyDescent="0.2">
      <c r="B7" s="43" t="s">
        <v>49</v>
      </c>
      <c r="D7" s="6"/>
    </row>
    <row r="8" spans="1:4" ht="15" x14ac:dyDescent="0.2">
      <c r="B8" s="42" t="s">
        <v>48</v>
      </c>
      <c r="D8" s="6"/>
    </row>
    <row r="9" spans="1:4" x14ac:dyDescent="0.2">
      <c r="B9" s="41"/>
      <c r="D9" s="6"/>
    </row>
    <row r="10" spans="1:4" x14ac:dyDescent="0.2">
      <c r="B10" s="8"/>
      <c r="D10" s="6"/>
    </row>
    <row r="11" spans="1:4" ht="15" x14ac:dyDescent="0.25">
      <c r="A11" s="7" t="s">
        <v>41</v>
      </c>
      <c r="B11" s="8"/>
      <c r="D11" s="6"/>
    </row>
    <row r="12" spans="1:4" ht="42.75" x14ac:dyDescent="0.2">
      <c r="B12" s="8" t="s">
        <v>40</v>
      </c>
      <c r="D12" s="6"/>
    </row>
    <row r="13" spans="1:4" x14ac:dyDescent="0.2">
      <c r="B13" s="8"/>
      <c r="D13" s="6"/>
    </row>
    <row r="14" spans="1:4" ht="15" x14ac:dyDescent="0.25">
      <c r="A14" s="7" t="s">
        <v>43</v>
      </c>
      <c r="B14" s="8"/>
      <c r="D14" s="6"/>
    </row>
    <row r="15" spans="1:4" ht="28.5" x14ac:dyDescent="0.2">
      <c r="B15" s="8" t="s">
        <v>44</v>
      </c>
      <c r="D15" s="6"/>
    </row>
    <row r="16" spans="1:4" x14ac:dyDescent="0.2">
      <c r="B16" s="8"/>
      <c r="D16" s="6"/>
    </row>
    <row r="17" spans="1:4" ht="15" x14ac:dyDescent="0.25">
      <c r="A17" s="7" t="s">
        <v>7</v>
      </c>
      <c r="B17" s="8"/>
      <c r="D17" s="6"/>
    </row>
    <row r="18" spans="1:4" ht="42.75" x14ac:dyDescent="0.2">
      <c r="B18" s="8" t="s">
        <v>45</v>
      </c>
    </row>
    <row r="19" spans="1:4" x14ac:dyDescent="0.2">
      <c r="B19" s="8"/>
    </row>
    <row r="20" spans="1:4" ht="28.5" x14ac:dyDescent="0.2">
      <c r="B20" s="8" t="s">
        <v>8</v>
      </c>
    </row>
    <row r="22" spans="1:4" ht="15" x14ac:dyDescent="0.25">
      <c r="A22" s="7" t="s">
        <v>3</v>
      </c>
      <c r="B22" s="6"/>
    </row>
    <row r="23" spans="1:4" ht="28.5" x14ac:dyDescent="0.2">
      <c r="B23" s="8" t="s">
        <v>5</v>
      </c>
    </row>
    <row r="24" spans="1:4" x14ac:dyDescent="0.2">
      <c r="B24" s="6"/>
    </row>
    <row r="25" spans="1:4" ht="42.75" x14ac:dyDescent="0.2">
      <c r="B25" s="9" t="s">
        <v>4</v>
      </c>
    </row>
    <row r="26" spans="1:4" x14ac:dyDescent="0.2">
      <c r="B26" s="6"/>
    </row>
    <row r="27" spans="1:4" x14ac:dyDescent="0.2">
      <c r="B27" s="10" t="s">
        <v>6</v>
      </c>
    </row>
    <row r="28" spans="1:4" x14ac:dyDescent="0.2">
      <c r="B28" s="6"/>
    </row>
    <row r="29" spans="1:4" ht="15" x14ac:dyDescent="0.25">
      <c r="A29" s="7" t="s">
        <v>9</v>
      </c>
      <c r="B29" s="8"/>
    </row>
    <row r="30" spans="1:4" ht="28.5" x14ac:dyDescent="0.2">
      <c r="B30" s="8" t="s">
        <v>10</v>
      </c>
    </row>
  </sheetData>
  <hyperlinks>
    <hyperlink ref="C2" r:id="rId1"/>
    <hyperlink ref="B27" r:id="rId2"/>
    <hyperlink ref="B8" r:id="rId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ProjectTaskList</vt:lpstr>
      <vt:lpstr>Help</vt:lpstr>
      <vt:lpstr>ProjectTaskList!Print_Area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Task List with Gantt Chart</dc:title>
  <dc:creator>Vertex42.com</dc:creator>
  <dc:description>(c) 2017 Vertex42 LLC. All Rights Reserved.</dc:description>
  <cp:lastModifiedBy>Vertex42.com Templates</cp:lastModifiedBy>
  <cp:lastPrinted>2017-01-10T22:42:33Z</cp:lastPrinted>
  <dcterms:created xsi:type="dcterms:W3CDTF">2017-01-09T18:01:51Z</dcterms:created>
  <dcterms:modified xsi:type="dcterms:W3CDTF">2017-01-26T21:19:06Z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2017 Vertex42 LLC</vt:lpwstr>
  </property>
  <property fmtid="{D5CDD505-2E9C-101B-9397-08002B2CF9AE}" pid="3" name="Version">
    <vt:lpwstr>1.0.1</vt:lpwstr>
  </property>
</Properties>
</file>